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OPS\Operations\Monthly\2026-27\Sep 26\FA\Monthly portfolio\Monthly portfolio\"/>
    </mc:Choice>
  </mc:AlternateContent>
  <xr:revisionPtr revIDLastSave="0" documentId="13_ncr:1_{7C6C8794-6C00-4A01-8777-7851B7B53A6A}" xr6:coauthVersionLast="47" xr6:coauthVersionMax="47" xr10:uidLastSave="{00000000-0000-0000-0000-000000000000}"/>
  <bookViews>
    <workbookView xWindow="-98" yWindow="-98" windowWidth="19396" windowHeight="11475" xr2:uid="{7DF5EA86-7FEE-4715-BF43-0A5F5B74B1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5" i="1" l="1"/>
  <c r="F99" i="1" l="1"/>
  <c r="G97" i="1" l="1"/>
  <c r="G94" i="1"/>
  <c r="G86" i="1"/>
  <c r="G91" i="1"/>
  <c r="G95" i="1"/>
  <c r="G99" i="1" l="1"/>
</calcChain>
</file>

<file path=xl/sharedStrings.xml><?xml version="1.0" encoding="utf-8"?>
<sst xmlns="http://schemas.openxmlformats.org/spreadsheetml/2006/main" count="274" uniqueCount="213">
  <si>
    <t>NAVI MUTUAL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</si>
  <si>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</si>
  <si>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</si>
  <si>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</si>
  <si>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</si>
  <si>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</si>
  <si>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</si>
  <si>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</si>
  <si>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</si>
  <si>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</si>
  <si>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</si>
  <si>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MAHINDRA &amp; MAHINDRA LIMITED</t>
  </si>
  <si>
    <t>INE101A01026</t>
  </si>
  <si>
    <t>AUTOMOBILES</t>
  </si>
  <si>
    <t>SUN PHARMACEUTICAL INDUSTRIES LIMITED</t>
  </si>
  <si>
    <t>INE044A01036</t>
  </si>
  <si>
    <t>PHARMACEUTICALS &amp; BIOTECHNOLOGY</t>
  </si>
  <si>
    <t>RELIANCE INDUSTRIES LIMITED</t>
  </si>
  <si>
    <t>INE002A01018</t>
  </si>
  <si>
    <t>PETROLEUM PRODUCTS</t>
  </si>
  <si>
    <t>MARUTI SUZUKI INDIA LIMITED</t>
  </si>
  <si>
    <t>INE585B01010</t>
  </si>
  <si>
    <t>TATA STEEL LIMITED</t>
  </si>
  <si>
    <t>INE081A01020</t>
  </si>
  <si>
    <t>FERROUS METALS</t>
  </si>
  <si>
    <t>BHARAT ELECTRONICS LIMITED</t>
  </si>
  <si>
    <t>INE263A01024</t>
  </si>
  <si>
    <t>AEROSPACE &amp; DEFENSE</t>
  </si>
  <si>
    <t>HINDALCO INDUSTRIES LIMITED</t>
  </si>
  <si>
    <t>INE038A01020</t>
  </si>
  <si>
    <t>NON - FERROUS METALS</t>
  </si>
  <si>
    <t>BAJAJ AUTO LIMITED</t>
  </si>
  <si>
    <t>INE917I01010</t>
  </si>
  <si>
    <t>JSW STEEL LIMITED</t>
  </si>
  <si>
    <t>INE019A01038</t>
  </si>
  <si>
    <t>DIVI'S LABORATORIES LIMITED</t>
  </si>
  <si>
    <t>INE361B01024</t>
  </si>
  <si>
    <t>EICHER MOTORS LIMITED</t>
  </si>
  <si>
    <t>INE066A01021</t>
  </si>
  <si>
    <t>TVS MOTOR COMPANY LIMITED</t>
  </si>
  <si>
    <t>INE494B01023</t>
  </si>
  <si>
    <t>TATA MOTORS LIMITED</t>
  </si>
  <si>
    <t>INE1TAE01010</t>
  </si>
  <si>
    <t>AGRICULTURAL, COMMERCIAL &amp; CONSTRUCTION VEHICLES</t>
  </si>
  <si>
    <t>HINDUSTAN AERONAUTICS LIMITED</t>
  </si>
  <si>
    <t>INE066F01020</t>
  </si>
  <si>
    <t>CIPLA LIMITED</t>
  </si>
  <si>
    <t>INE059A01026</t>
  </si>
  <si>
    <t>SAMVARDHANA MOTHERSON INTERNATIONAL LTD</t>
  </si>
  <si>
    <t>INE775A01035</t>
  </si>
  <si>
    <t>AUTO COMPONENTS</t>
  </si>
  <si>
    <t>LAURUS LABS LIMITED</t>
  </si>
  <si>
    <t>INE947Q01028</t>
  </si>
  <si>
    <t>DR. REDDY'S LABORATORIES LIMITED</t>
  </si>
  <si>
    <t>INE089A01031</t>
  </si>
  <si>
    <t>CUMMINS INDIA LIMITED</t>
  </si>
  <si>
    <t>INE298A01020</t>
  </si>
  <si>
    <t>INDUSTRIAL PRODUCTS</t>
  </si>
  <si>
    <t>BHARAT PETROLEUM CORPORATION LIMITED</t>
  </si>
  <si>
    <t>INE029A01011</t>
  </si>
  <si>
    <t>BHARAT HEAVY ELECTRICALS LIMITED</t>
  </si>
  <si>
    <t>INE257A01026</t>
  </si>
  <si>
    <t>ELECTRICAL EQUIPMENT</t>
  </si>
  <si>
    <t>TATA MOTORS PASSENGER VEHICLES LIMITED</t>
  </si>
  <si>
    <t>INE155A01022</t>
  </si>
  <si>
    <t>CG POWER AND INDUSTRIAL SOLUTIONS LTD</t>
  </si>
  <si>
    <t>INE067A01029</t>
  </si>
  <si>
    <t>DIXON TECHNOLOGIES (INDIA) LIMITED</t>
  </si>
  <si>
    <t>INE935N01020</t>
  </si>
  <si>
    <t>CONSUMER DURABLES</t>
  </si>
  <si>
    <t>SUZLON ENERGY LIMITED</t>
  </si>
  <si>
    <t>INE040H01021</t>
  </si>
  <si>
    <t>BHARAT FORGE LIMITED</t>
  </si>
  <si>
    <t>INE465A01025</t>
  </si>
  <si>
    <t>GE VERNOVA T&amp;D INDIA LIMITED</t>
  </si>
  <si>
    <t>INE200A01026</t>
  </si>
  <si>
    <t>LUPIN LIMITED</t>
  </si>
  <si>
    <t>INE326A01037</t>
  </si>
  <si>
    <t>TORRENT PHARMACEUTICALS LIMITED</t>
  </si>
  <si>
    <t>INE685A01028</t>
  </si>
  <si>
    <t>PIDILITE INDUSTRIES LIMITED</t>
  </si>
  <si>
    <t>INE318A01026</t>
  </si>
  <si>
    <t>CHEMICALS &amp; PETROCHEMICALS</t>
  </si>
  <si>
    <t>INDIAN OIL CORPORATION LIMITED</t>
  </si>
  <si>
    <t>INE242A01010</t>
  </si>
  <si>
    <t>POLYCAB INDIA LIMITED</t>
  </si>
  <si>
    <t>INE455K01017</t>
  </si>
  <si>
    <t>ASHOK LEYLAND LIMITED</t>
  </si>
  <si>
    <t>INE208A01029</t>
  </si>
  <si>
    <t>SOLAR INDUSTRIES INDIA LIMITED</t>
  </si>
  <si>
    <t>INE343H01029</t>
  </si>
  <si>
    <t>AUROBINDO PHARMA LIMITED</t>
  </si>
  <si>
    <t>INE406A01037</t>
  </si>
  <si>
    <t>VEDANTA LIMITED</t>
  </si>
  <si>
    <t>INE205A01025</t>
  </si>
  <si>
    <t>DIVERSIFIED METALS</t>
  </si>
  <si>
    <t>JINDAL STEEL LIMITED</t>
  </si>
  <si>
    <t>INE749A01030</t>
  </si>
  <si>
    <t>BOSCH LIMITED</t>
  </si>
  <si>
    <t>INE323A01026</t>
  </si>
  <si>
    <t>ABB INDIA LIMITED</t>
  </si>
  <si>
    <t>INE117A01022</t>
  </si>
  <si>
    <t>APL APOLLO TUBES LIMITED</t>
  </si>
  <si>
    <t>INE702C01027</t>
  </si>
  <si>
    <t>SRF LIMITED</t>
  </si>
  <si>
    <t>INE647A01010</t>
  </si>
  <si>
    <t>SONA BLW PRECISION FORGINGS LIMITED</t>
  </si>
  <si>
    <t>INE073K01018</t>
  </si>
  <si>
    <t>KEI INDUSTRIES LIMITED</t>
  </si>
  <si>
    <t>INE878B01027</t>
  </si>
  <si>
    <t>SIEMENS LIMITED</t>
  </si>
  <si>
    <t>INE003A01024</t>
  </si>
  <si>
    <t>NAVIN FLUORINE INTERNATIONAL LIMITED</t>
  </si>
  <si>
    <t>INE048G01026</t>
  </si>
  <si>
    <t>HYUNDAI MOTOR INDIA LIMITED</t>
  </si>
  <si>
    <t>INE0V6F01027</t>
  </si>
  <si>
    <t>UPL LIMITED</t>
  </si>
  <si>
    <t>INE628A01036</t>
  </si>
  <si>
    <t>FERTILIZERS &amp; AGROCHEMICALS</t>
  </si>
  <si>
    <t>ALKEM LABORATORIES LIMITED</t>
  </si>
  <si>
    <t>INE540L01014</t>
  </si>
  <si>
    <t>HAVELLS INDIA LIMITED</t>
  </si>
  <si>
    <t>INE176B01034</t>
  </si>
  <si>
    <t>TUBE INVESTMENTS OF INDIA LTD</t>
  </si>
  <si>
    <t>INE974X01010</t>
  </si>
  <si>
    <t>ZYDUS LIFESCIENCES LIMITED</t>
  </si>
  <si>
    <t>INE010B01027</t>
  </si>
  <si>
    <t>HINDUSTAN ZINC LIMITED</t>
  </si>
  <si>
    <t>INE267A01025</t>
  </si>
  <si>
    <t>SIEMENS ENERGY INDIA LIMITED</t>
  </si>
  <si>
    <t>INE1NPP01017</t>
  </si>
  <si>
    <t>MRF LIMITED</t>
  </si>
  <si>
    <t>INE883A01011</t>
  </si>
  <si>
    <t>VOLTAS LIMITED</t>
  </si>
  <si>
    <t>INE226A01021</t>
  </si>
  <si>
    <t>UNO MINDA LIMITED</t>
  </si>
  <si>
    <t>INE405E01023</t>
  </si>
  <si>
    <t>COROMANDEL INTERNATIONAL LIMITED</t>
  </si>
  <si>
    <t>INE169A01031</t>
  </si>
  <si>
    <t>SUPREME INDUSTRIES LIMITED</t>
  </si>
  <si>
    <t>INE195A01028</t>
  </si>
  <si>
    <t>PAGE INDUSTRIES LIMITED</t>
  </si>
  <si>
    <t>INE761H01022</t>
  </si>
  <si>
    <t>TEXTILES &amp; APPARELS</t>
  </si>
  <si>
    <t>BLUE STAR LTD</t>
  </si>
  <si>
    <t>INE472A01039</t>
  </si>
  <si>
    <t>MAZAGON DOCK SHIPBUILDERS LIMITED</t>
  </si>
  <si>
    <t>INE249Z01020</t>
  </si>
  <si>
    <t>INDUSTRIAL MANUFACTURING</t>
  </si>
  <si>
    <t>PI INDUSTRIES LIMITED</t>
  </si>
  <si>
    <t>INE603J01030</t>
  </si>
  <si>
    <t>ASTRAL LIMITED</t>
  </si>
  <si>
    <t>INE006I01046</t>
  </si>
  <si>
    <t>BALKRISHNA INDUSTRIES LIMITED</t>
  </si>
  <si>
    <t>INE787D01026</t>
  </si>
  <si>
    <t>HINDUSTAN COPPER LIMITED</t>
  </si>
  <si>
    <t>INE531E01026</t>
  </si>
  <si>
    <t>AIA ENGINEERING LIMITED</t>
  </si>
  <si>
    <t>INE212H01026</t>
  </si>
  <si>
    <t>HIMADRI SPECIALITY CHEMICAL LIMITED</t>
  </si>
  <si>
    <t>INE019C01026</t>
  </si>
  <si>
    <t>CROMPTON GREAVES CONSUMER ELECTRICAL LTD</t>
  </si>
  <si>
    <t>INE299U01018</t>
  </si>
  <si>
    <t>LINDE INDIA LIMITED</t>
  </si>
  <si>
    <t>INE473A01011</t>
  </si>
  <si>
    <t>COCHIN SHIPYARD LIMITED</t>
  </si>
  <si>
    <t>INE704P01025</t>
  </si>
  <si>
    <t>K.P.R. MILL LTD</t>
  </si>
  <si>
    <t>INE930H01031</t>
  </si>
  <si>
    <t>KAYNES TECHNOLOGY INDIA LTD.</t>
  </si>
  <si>
    <t>INE918Z01012</t>
  </si>
  <si>
    <t>ESCORTS KUBOTA LIMITED</t>
  </si>
  <si>
    <t>INE042A01014</t>
  </si>
  <si>
    <t>CASTROL INDIA LIMITED</t>
  </si>
  <si>
    <t>INE172A01027</t>
  </si>
  <si>
    <t>ANTHEM BIOSCIENCES LIMITED</t>
  </si>
  <si>
    <t>INE0CZ201020</t>
  </si>
  <si>
    <t>HONEYWELL AUTOMATION INDIA LIMITED</t>
  </si>
  <si>
    <t>INE671A01010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</si>
  <si>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</si>
  <si>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</si>
  <si>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</si>
  <si>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</si>
  <si>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</si>
  <si>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</si>
  <si>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</si>
  <si>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</si>
  <si>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</si>
  <si>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</si>
  <si>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</si>
  <si>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</si>
  <si>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</si>
  <si>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</si>
  <si>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</si>
  <si>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</si>
  <si>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</si>
  <si>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</si>
  <si>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</si>
  <si>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India Manufacturing TRI</t>
  </si>
  <si>
    <t>SCHEME RISKOMETER</t>
  </si>
  <si>
    <t>BENCHMARK RISKOMETER</t>
  </si>
  <si>
    <t>As on August 31, 2026</t>
  </si>
  <si>
    <t>The provision made for investment in security below investment grade As on August 31, 2026 is Rs NIL and its percentage to Net Asset Value is NIL.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</si>
  <si>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</si>
  <si>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</si>
  <si>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</si>
  <si>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0.37 times</t>
  </si>
  <si>
    <t>Debt Instruments</t>
  </si>
  <si>
    <t>Non convertible Preference Shares/Bonds</t>
  </si>
  <si>
    <t>6.00% TVS Motor Company Ltd (Preference Shares) 01-Sep-2026</t>
  </si>
  <si>
    <t>INE494B04019</t>
  </si>
  <si>
    <t>Subtotal</t>
  </si>
  <si>
    <t>Navi Nifty India Manufacturing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</si>
</sst>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8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D0D0D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color rgb="FF0D0D0D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3" fontId="0" fillId="0" borderId="0" xfId="0" applyNumberForma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2" fillId="0" borderId="5" xfId="0" applyFont="1" applyBorder="1" applyAlignment="1">
      <alignment horizontal="justify" vertical="top" wrapText="1"/>
    </xf>
    <xf numFmtId="0" fontId="11" fillId="0" borderId="6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5" fillId="2" borderId="4" xfId="0" applyFont="1" applyFill="1" applyBorder="1" applyAlignment="1">
      <alignment horizontal="left" vertical="top" wrapText="1"/>
    </xf>
    <xf numFmtId="165" fontId="16" fillId="2" borderId="4" xfId="0" applyNumberFormat="1" applyFont="1" applyFill="1" applyBorder="1" applyAlignment="1">
      <alignment horizontal="right" vertical="top" wrapText="1"/>
    </xf>
    <xf numFmtId="164" fontId="16" fillId="2" borderId="4" xfId="0" applyNumberFormat="1" applyFont="1" applyFill="1" applyBorder="1" applyAlignment="1">
      <alignment horizontal="right" vertical="top" wrapText="1"/>
    </xf>
    <xf numFmtId="0" fontId="17" fillId="0" borderId="4" xfId="0" applyFont="1" applyBorder="1" applyAlignment="1">
      <alignment horizontal="left" vertical="top" wrapText="1"/>
    </xf>
    <xf numFmtId="1" fontId="17" fillId="0" borderId="4" xfId="0" applyNumberFormat="1" applyFont="1" applyBorder="1" applyAlignment="1">
      <alignment horizontal="right" vertical="top" wrapText="1"/>
    </xf>
    <xf numFmtId="2" fontId="17" fillId="0" borderId="4" xfId="0" applyNumberFormat="1" applyFont="1" applyBorder="1" applyAlignment="1">
      <alignment horizontal="right" vertical="top" wrapText="1"/>
    </xf>
    <xf numFmtId="164" fontId="17" fillId="0" borderId="4" xfId="0" applyNumberFormat="1" applyFont="1" applyBorder="1" applyAlignment="1">
      <alignment horizontal="right" vertical="top" wrapText="1"/>
    </xf>
    <xf numFmtId="0" fontId="11" fillId="0" borderId="8" xfId="0" applyFont="1" applyBorder="1"/>
    <xf numFmtId="0" fontId="11" fillId="0" borderId="8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131</xdr:row>
      <xdr:rowOff>128588</xdr:rowOff>
    </xdr:from>
    <xdr:to>
      <xdr:col>1</xdr:col>
      <xdr:colOff>3752850</xdr:colOff>
      <xdr:row>140</xdr:row>
      <xdr:rowOff>4763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D993E0-4948-473D-9472-6E3697456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4660226"/>
          <a:ext cx="37528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3805237</xdr:colOff>
      <xdr:row>131</xdr:row>
      <xdr:rowOff>33337</xdr:rowOff>
    </xdr:from>
    <xdr:to>
      <xdr:col>4</xdr:col>
      <xdr:colOff>50346</xdr:colOff>
      <xdr:row>140</xdr:row>
      <xdr:rowOff>147637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F9DB6F-F271-45B7-B06B-DFAD081D9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2937" y="24564975"/>
          <a:ext cx="4074659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D129-DB74-4CC2-8925-83A190571CDE}">
  <dimension ref="A1:I142"/>
  <sheetViews>
    <sheetView tabSelected="1" workbookViewId="0">
      <selection activeCell="E15" sqref="E15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45"/>
      <c r="C1" s="45"/>
      <c r="D1" s="45"/>
      <c r="E1" s="45"/>
      <c r="F1" s="45"/>
      <c r="G1" s="45"/>
      <c r="H1" s="45"/>
      <c r="I1" s="45"/>
    </row>
    <row r="2" spans="2:9" x14ac:dyDescent="0.45">
      <c r="B2" s="45"/>
      <c r="C2" s="45"/>
      <c r="D2" s="45"/>
      <c r="E2" s="45"/>
      <c r="F2" s="45"/>
      <c r="G2" s="45"/>
      <c r="H2" s="45"/>
      <c r="I2" s="45"/>
    </row>
    <row r="3" spans="2:9" x14ac:dyDescent="0.45">
      <c r="B3" s="45"/>
      <c r="C3" s="45"/>
      <c r="D3" s="45"/>
      <c r="E3" s="45"/>
      <c r="F3" s="45"/>
      <c r="G3" s="45"/>
      <c r="H3" s="45"/>
      <c r="I3" s="45"/>
    </row>
    <row r="4" spans="2:9" x14ac:dyDescent="0.45">
      <c r="B4" s="42" t="s">
        <v>0</v>
      </c>
      <c r="C4" s="43"/>
      <c r="D4" s="43"/>
      <c r="E4" s="43"/>
      <c r="F4" s="43"/>
      <c r="G4" s="43"/>
      <c r="H4" s="44"/>
    </row>
    <row r="5" spans="2:9" x14ac:dyDescent="0.45">
      <c r="B5" s="42" t="s">
        <v>212</v>
      </c>
      <c r="C5" s="43"/>
      <c r="D5" s="43"/>
      <c r="E5" s="43"/>
      <c r="F5" s="43"/>
      <c r="G5" s="43"/>
      <c r="H5" s="44"/>
    </row>
    <row r="6" spans="2:9" x14ac:dyDescent="0.45">
      <c r="B6" s="42" t="s">
        <v>1</v>
      </c>
      <c r="C6" s="43"/>
      <c r="D6" s="43"/>
      <c r="E6" s="43"/>
      <c r="F6" s="43"/>
      <c r="G6" s="43"/>
      <c r="H6" s="44"/>
    </row>
    <row r="7" spans="2:9" ht="28.5" x14ac:dyDescent="0.45"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</row>
    <row r="8" spans="2:9" x14ac:dyDescent="0.45">
      <c r="B8" s="2" t="s">
        <v>9</v>
      </c>
      <c r="C8" s="3"/>
      <c r="D8" s="3"/>
      <c r="E8" s="3"/>
      <c r="F8" s="3"/>
      <c r="G8" s="3"/>
      <c r="H8" s="3"/>
    </row>
    <row r="9" spans="2:9" x14ac:dyDescent="0.45">
      <c r="B9" s="4" t="s">
        <v>10</v>
      </c>
      <c r="C9" s="5"/>
      <c r="D9" s="5"/>
      <c r="E9" s="5"/>
      <c r="F9" s="5"/>
      <c r="G9" s="5"/>
      <c r="H9" s="5"/>
    </row>
    <row r="10" spans="2:9" x14ac:dyDescent="0.45">
      <c r="B10" s="6" t="s">
        <v>11</v>
      </c>
      <c r="C10" s="6" t="s">
        <v>12</v>
      </c>
      <c r="D10" s="6" t="s">
        <v>13</v>
      </c>
      <c r="E10" s="7">
        <v>13506</v>
      </c>
      <c r="F10" s="8">
        <v>443.26690000000002</v>
      </c>
      <c r="G10" s="9">
        <v>5.12</v>
      </c>
      <c r="H10" s="10"/>
    </row>
    <row r="11" spans="2:9" x14ac:dyDescent="0.45">
      <c r="B11" s="6" t="s">
        <v>14</v>
      </c>
      <c r="C11" s="6" t="s">
        <v>15</v>
      </c>
      <c r="D11" s="6" t="s">
        <v>16</v>
      </c>
      <c r="E11" s="7">
        <v>21164</v>
      </c>
      <c r="F11" s="8">
        <v>420.06310000000002</v>
      </c>
      <c r="G11" s="9">
        <v>4.8600000000000003</v>
      </c>
      <c r="H11" s="10"/>
    </row>
    <row r="12" spans="2:9" x14ac:dyDescent="0.45">
      <c r="B12" s="6" t="s">
        <v>17</v>
      </c>
      <c r="C12" s="6" t="s">
        <v>18</v>
      </c>
      <c r="D12" s="6" t="s">
        <v>19</v>
      </c>
      <c r="E12" s="7">
        <v>31509</v>
      </c>
      <c r="F12" s="8">
        <v>402.36989999999997</v>
      </c>
      <c r="G12" s="9">
        <v>4.6500000000000004</v>
      </c>
      <c r="H12" s="10"/>
    </row>
    <row r="13" spans="2:9" x14ac:dyDescent="0.45">
      <c r="B13" s="6" t="s">
        <v>20</v>
      </c>
      <c r="C13" s="6" t="s">
        <v>21</v>
      </c>
      <c r="D13" s="6" t="s">
        <v>13</v>
      </c>
      <c r="E13" s="7">
        <v>2607</v>
      </c>
      <c r="F13" s="8">
        <v>353.1703</v>
      </c>
      <c r="G13" s="9">
        <v>4.08</v>
      </c>
      <c r="H13" s="10"/>
    </row>
    <row r="14" spans="2:9" x14ac:dyDescent="0.45">
      <c r="B14" s="6" t="s">
        <v>22</v>
      </c>
      <c r="C14" s="6" t="s">
        <v>23</v>
      </c>
      <c r="D14" s="6" t="s">
        <v>24</v>
      </c>
      <c r="E14" s="7">
        <v>165217</v>
      </c>
      <c r="F14" s="8">
        <v>304.57749999999999</v>
      </c>
      <c r="G14" s="9">
        <v>3.52</v>
      </c>
      <c r="H14" s="10"/>
    </row>
    <row r="15" spans="2:9" x14ac:dyDescent="0.45">
      <c r="B15" s="6" t="s">
        <v>25</v>
      </c>
      <c r="C15" s="6" t="s">
        <v>26</v>
      </c>
      <c r="D15" s="6" t="s">
        <v>27</v>
      </c>
      <c r="E15" s="7">
        <v>71589</v>
      </c>
      <c r="F15" s="8">
        <v>296.70060000000001</v>
      </c>
      <c r="G15" s="9">
        <v>3.43</v>
      </c>
      <c r="H15" s="10"/>
    </row>
    <row r="16" spans="2:9" x14ac:dyDescent="0.45">
      <c r="B16" s="6" t="s">
        <v>28</v>
      </c>
      <c r="C16" s="6" t="s">
        <v>29</v>
      </c>
      <c r="D16" s="6" t="s">
        <v>30</v>
      </c>
      <c r="E16" s="7">
        <v>28940</v>
      </c>
      <c r="F16" s="8">
        <v>293.87119999999999</v>
      </c>
      <c r="G16" s="9">
        <v>3.4</v>
      </c>
      <c r="H16" s="10"/>
    </row>
    <row r="17" spans="2:8" x14ac:dyDescent="0.45">
      <c r="B17" s="6" t="s">
        <v>31</v>
      </c>
      <c r="C17" s="6" t="s">
        <v>32</v>
      </c>
      <c r="D17" s="6" t="s">
        <v>13</v>
      </c>
      <c r="E17" s="7">
        <v>2214</v>
      </c>
      <c r="F17" s="8">
        <v>268.5582</v>
      </c>
      <c r="G17" s="9">
        <v>3.1</v>
      </c>
      <c r="H17" s="10"/>
    </row>
    <row r="18" spans="2:8" x14ac:dyDescent="0.45">
      <c r="B18" s="6" t="s">
        <v>33</v>
      </c>
      <c r="C18" s="6" t="s">
        <v>34</v>
      </c>
      <c r="D18" s="6" t="s">
        <v>24</v>
      </c>
      <c r="E18" s="7">
        <v>18747</v>
      </c>
      <c r="F18" s="8">
        <v>245.15450000000001</v>
      </c>
      <c r="G18" s="9">
        <v>2.83</v>
      </c>
      <c r="H18" s="10"/>
    </row>
    <row r="19" spans="2:8" x14ac:dyDescent="0.45">
      <c r="B19" s="6" t="s">
        <v>35</v>
      </c>
      <c r="C19" s="6" t="s">
        <v>36</v>
      </c>
      <c r="D19" s="6" t="s">
        <v>16</v>
      </c>
      <c r="E19" s="7">
        <v>2540</v>
      </c>
      <c r="F19" s="8">
        <v>240.46180000000001</v>
      </c>
      <c r="G19" s="9">
        <v>2.78</v>
      </c>
      <c r="H19" s="10"/>
    </row>
    <row r="20" spans="2:8" x14ac:dyDescent="0.45">
      <c r="B20" s="6" t="s">
        <v>37</v>
      </c>
      <c r="C20" s="6" t="s">
        <v>38</v>
      </c>
      <c r="D20" s="6" t="s">
        <v>13</v>
      </c>
      <c r="E20" s="7">
        <v>2755</v>
      </c>
      <c r="F20" s="8">
        <v>219.1189</v>
      </c>
      <c r="G20" s="9">
        <v>2.5299999999999998</v>
      </c>
      <c r="H20" s="10"/>
    </row>
    <row r="21" spans="2:8" x14ac:dyDescent="0.45">
      <c r="B21" s="6" t="s">
        <v>39</v>
      </c>
      <c r="C21" s="6" t="s">
        <v>40</v>
      </c>
      <c r="D21" s="6" t="s">
        <v>13</v>
      </c>
      <c r="E21" s="7">
        <v>4695</v>
      </c>
      <c r="F21" s="8">
        <v>203.82400000000001</v>
      </c>
      <c r="G21" s="9">
        <v>2.36</v>
      </c>
      <c r="H21" s="10"/>
    </row>
    <row r="22" spans="2:8" ht="26.25" x14ac:dyDescent="0.45">
      <c r="B22" s="6" t="s">
        <v>41</v>
      </c>
      <c r="C22" s="6" t="s">
        <v>42</v>
      </c>
      <c r="D22" s="6" t="s">
        <v>43</v>
      </c>
      <c r="E22" s="7">
        <v>41745</v>
      </c>
      <c r="F22" s="8">
        <v>196.66069999999999</v>
      </c>
      <c r="G22" s="9">
        <v>2.27</v>
      </c>
      <c r="H22" s="10"/>
    </row>
    <row r="23" spans="2:8" x14ac:dyDescent="0.45">
      <c r="B23" s="6" t="s">
        <v>44</v>
      </c>
      <c r="C23" s="6" t="s">
        <v>45</v>
      </c>
      <c r="D23" s="6" t="s">
        <v>27</v>
      </c>
      <c r="E23" s="7">
        <v>3792</v>
      </c>
      <c r="F23" s="8">
        <v>182.07669999999999</v>
      </c>
      <c r="G23" s="9">
        <v>2.1</v>
      </c>
      <c r="H23" s="10"/>
    </row>
    <row r="24" spans="2:8" x14ac:dyDescent="0.45">
      <c r="B24" s="6" t="s">
        <v>46</v>
      </c>
      <c r="C24" s="6" t="s">
        <v>47</v>
      </c>
      <c r="D24" s="6" t="s">
        <v>16</v>
      </c>
      <c r="E24" s="7">
        <v>11247</v>
      </c>
      <c r="F24" s="8">
        <v>158.49270000000001</v>
      </c>
      <c r="G24" s="9">
        <v>1.83</v>
      </c>
      <c r="H24" s="10"/>
    </row>
    <row r="25" spans="2:8" x14ac:dyDescent="0.45">
      <c r="B25" s="6" t="s">
        <v>48</v>
      </c>
      <c r="C25" s="6" t="s">
        <v>49</v>
      </c>
      <c r="D25" s="6" t="s">
        <v>50</v>
      </c>
      <c r="E25" s="7">
        <v>88301</v>
      </c>
      <c r="F25" s="8">
        <v>150.71209999999999</v>
      </c>
      <c r="G25" s="9">
        <v>1.74</v>
      </c>
      <c r="H25" s="10"/>
    </row>
    <row r="26" spans="2:8" x14ac:dyDescent="0.45">
      <c r="B26" s="6" t="s">
        <v>51</v>
      </c>
      <c r="C26" s="6" t="s">
        <v>52</v>
      </c>
      <c r="D26" s="6" t="s">
        <v>16</v>
      </c>
      <c r="E26" s="7">
        <v>7777</v>
      </c>
      <c r="F26" s="8">
        <v>148.92959999999999</v>
      </c>
      <c r="G26" s="9">
        <v>1.72</v>
      </c>
      <c r="H26" s="10"/>
    </row>
    <row r="27" spans="2:8" x14ac:dyDescent="0.45">
      <c r="B27" s="6" t="s">
        <v>53</v>
      </c>
      <c r="C27" s="6" t="s">
        <v>54</v>
      </c>
      <c r="D27" s="6" t="s">
        <v>16</v>
      </c>
      <c r="E27" s="7">
        <v>12184</v>
      </c>
      <c r="F27" s="8">
        <v>140.65209999999999</v>
      </c>
      <c r="G27" s="9">
        <v>1.63</v>
      </c>
      <c r="H27" s="10"/>
    </row>
    <row r="28" spans="2:8" x14ac:dyDescent="0.45">
      <c r="B28" s="6" t="s">
        <v>55</v>
      </c>
      <c r="C28" s="6" t="s">
        <v>56</v>
      </c>
      <c r="D28" s="6" t="s">
        <v>57</v>
      </c>
      <c r="E28" s="7">
        <v>2700</v>
      </c>
      <c r="F28" s="8">
        <v>137.83500000000001</v>
      </c>
      <c r="G28" s="9">
        <v>1.59</v>
      </c>
      <c r="H28" s="10"/>
    </row>
    <row r="29" spans="2:8" x14ac:dyDescent="0.45">
      <c r="B29" s="6" t="s">
        <v>58</v>
      </c>
      <c r="C29" s="6" t="s">
        <v>59</v>
      </c>
      <c r="D29" s="6" t="s">
        <v>19</v>
      </c>
      <c r="E29" s="7">
        <v>40508</v>
      </c>
      <c r="F29" s="8">
        <v>131.2662</v>
      </c>
      <c r="G29" s="9">
        <v>1.52</v>
      </c>
      <c r="H29" s="10"/>
    </row>
    <row r="30" spans="2:8" x14ac:dyDescent="0.45">
      <c r="B30" s="6" t="s">
        <v>60</v>
      </c>
      <c r="C30" s="6" t="s">
        <v>61</v>
      </c>
      <c r="D30" s="6" t="s">
        <v>62</v>
      </c>
      <c r="E30" s="7">
        <v>29137</v>
      </c>
      <c r="F30" s="8">
        <v>128.97489999999999</v>
      </c>
      <c r="G30" s="9">
        <v>1.49</v>
      </c>
      <c r="H30" s="10"/>
    </row>
    <row r="31" spans="2:8" x14ac:dyDescent="0.45">
      <c r="B31" s="6" t="s">
        <v>63</v>
      </c>
      <c r="C31" s="6" t="s">
        <v>64</v>
      </c>
      <c r="D31" s="6" t="s">
        <v>13</v>
      </c>
      <c r="E31" s="7">
        <v>41772</v>
      </c>
      <c r="F31" s="8">
        <v>129.0128</v>
      </c>
      <c r="G31" s="9">
        <v>1.49</v>
      </c>
      <c r="H31" s="10"/>
    </row>
    <row r="32" spans="2:8" x14ac:dyDescent="0.45">
      <c r="B32" s="6" t="s">
        <v>65</v>
      </c>
      <c r="C32" s="6" t="s">
        <v>66</v>
      </c>
      <c r="D32" s="6" t="s">
        <v>62</v>
      </c>
      <c r="E32" s="7">
        <v>13705</v>
      </c>
      <c r="F32" s="8">
        <v>125.5378</v>
      </c>
      <c r="G32" s="9">
        <v>1.45</v>
      </c>
      <c r="H32" s="10"/>
    </row>
    <row r="33" spans="2:8" x14ac:dyDescent="0.45">
      <c r="B33" s="6" t="s">
        <v>67</v>
      </c>
      <c r="C33" s="6" t="s">
        <v>68</v>
      </c>
      <c r="D33" s="6" t="s">
        <v>69</v>
      </c>
      <c r="E33" s="7">
        <v>829</v>
      </c>
      <c r="F33" s="8">
        <v>123.1065</v>
      </c>
      <c r="G33" s="9">
        <v>1.42</v>
      </c>
      <c r="H33" s="10"/>
    </row>
    <row r="34" spans="2:8" x14ac:dyDescent="0.45">
      <c r="B34" s="6" t="s">
        <v>70</v>
      </c>
      <c r="C34" s="6" t="s">
        <v>71</v>
      </c>
      <c r="D34" s="6" t="s">
        <v>62</v>
      </c>
      <c r="E34" s="7">
        <v>243106</v>
      </c>
      <c r="F34" s="8">
        <v>115.524</v>
      </c>
      <c r="G34" s="9">
        <v>1.34</v>
      </c>
      <c r="H34" s="10"/>
    </row>
    <row r="35" spans="2:8" x14ac:dyDescent="0.45">
      <c r="B35" s="6" t="s">
        <v>72</v>
      </c>
      <c r="C35" s="6" t="s">
        <v>73</v>
      </c>
      <c r="D35" s="6" t="s">
        <v>50</v>
      </c>
      <c r="E35" s="7">
        <v>5328</v>
      </c>
      <c r="F35" s="8">
        <v>112.1491</v>
      </c>
      <c r="G35" s="9">
        <v>1.3</v>
      </c>
      <c r="H35" s="10"/>
    </row>
    <row r="36" spans="2:8" x14ac:dyDescent="0.45">
      <c r="B36" s="6" t="s">
        <v>74</v>
      </c>
      <c r="C36" s="6" t="s">
        <v>75</v>
      </c>
      <c r="D36" s="6" t="s">
        <v>62</v>
      </c>
      <c r="E36" s="7">
        <v>2477</v>
      </c>
      <c r="F36" s="8">
        <v>110.10760000000001</v>
      </c>
      <c r="G36" s="9">
        <v>1.27</v>
      </c>
      <c r="H36" s="10"/>
    </row>
    <row r="37" spans="2:8" x14ac:dyDescent="0.45">
      <c r="B37" s="6" t="s">
        <v>76</v>
      </c>
      <c r="C37" s="6" t="s">
        <v>77</v>
      </c>
      <c r="D37" s="6" t="s">
        <v>16</v>
      </c>
      <c r="E37" s="7">
        <v>4854</v>
      </c>
      <c r="F37" s="8">
        <v>106.22490000000001</v>
      </c>
      <c r="G37" s="9">
        <v>1.23</v>
      </c>
      <c r="H37" s="10"/>
    </row>
    <row r="38" spans="2:8" x14ac:dyDescent="0.45">
      <c r="B38" s="6" t="s">
        <v>78</v>
      </c>
      <c r="C38" s="6" t="s">
        <v>79</v>
      </c>
      <c r="D38" s="6" t="s">
        <v>16</v>
      </c>
      <c r="E38" s="7">
        <v>2097</v>
      </c>
      <c r="F38" s="8">
        <v>106.23399999999999</v>
      </c>
      <c r="G38" s="9">
        <v>1.23</v>
      </c>
      <c r="H38" s="10"/>
    </row>
    <row r="39" spans="2:8" x14ac:dyDescent="0.45">
      <c r="B39" s="6" t="s">
        <v>80</v>
      </c>
      <c r="C39" s="6" t="s">
        <v>81</v>
      </c>
      <c r="D39" s="6" t="s">
        <v>82</v>
      </c>
      <c r="E39" s="7">
        <v>6193</v>
      </c>
      <c r="F39" s="8">
        <v>104.5193</v>
      </c>
      <c r="G39" s="9">
        <v>1.21</v>
      </c>
      <c r="H39" s="10"/>
    </row>
    <row r="40" spans="2:8" x14ac:dyDescent="0.45">
      <c r="B40" s="6" t="s">
        <v>83</v>
      </c>
      <c r="C40" s="6" t="s">
        <v>84</v>
      </c>
      <c r="D40" s="6" t="s">
        <v>19</v>
      </c>
      <c r="E40" s="7">
        <v>74679</v>
      </c>
      <c r="F40" s="8">
        <v>103.90089999999999</v>
      </c>
      <c r="G40" s="9">
        <v>1.2</v>
      </c>
      <c r="H40" s="10"/>
    </row>
    <row r="41" spans="2:8" x14ac:dyDescent="0.45">
      <c r="B41" s="6" t="s">
        <v>85</v>
      </c>
      <c r="C41" s="6" t="s">
        <v>86</v>
      </c>
      <c r="D41" s="6" t="s">
        <v>57</v>
      </c>
      <c r="E41" s="7">
        <v>1069</v>
      </c>
      <c r="F41" s="8">
        <v>100.9671</v>
      </c>
      <c r="G41" s="9">
        <v>1.17</v>
      </c>
      <c r="H41" s="10"/>
    </row>
    <row r="42" spans="2:8" ht="26.25" x14ac:dyDescent="0.45">
      <c r="B42" s="6" t="s">
        <v>87</v>
      </c>
      <c r="C42" s="6" t="s">
        <v>88</v>
      </c>
      <c r="D42" s="6" t="s">
        <v>43</v>
      </c>
      <c r="E42" s="7">
        <v>57191</v>
      </c>
      <c r="F42" s="8">
        <v>100.4503</v>
      </c>
      <c r="G42" s="9">
        <v>1.1599999999999999</v>
      </c>
      <c r="H42" s="10"/>
    </row>
    <row r="43" spans="2:8" x14ac:dyDescent="0.45">
      <c r="B43" s="6" t="s">
        <v>89</v>
      </c>
      <c r="C43" s="6" t="s">
        <v>90</v>
      </c>
      <c r="D43" s="6" t="s">
        <v>82</v>
      </c>
      <c r="E43" s="7">
        <v>487</v>
      </c>
      <c r="F43" s="8">
        <v>97.926000000000002</v>
      </c>
      <c r="G43" s="9">
        <v>1.1299999999999999</v>
      </c>
      <c r="H43" s="10"/>
    </row>
    <row r="44" spans="2:8" x14ac:dyDescent="0.45">
      <c r="B44" s="6" t="s">
        <v>91</v>
      </c>
      <c r="C44" s="6" t="s">
        <v>92</v>
      </c>
      <c r="D44" s="6" t="s">
        <v>16</v>
      </c>
      <c r="E44" s="7">
        <v>5532</v>
      </c>
      <c r="F44" s="8">
        <v>94.984399999999994</v>
      </c>
      <c r="G44" s="9">
        <v>1.1000000000000001</v>
      </c>
      <c r="H44" s="10"/>
    </row>
    <row r="45" spans="2:8" x14ac:dyDescent="0.45">
      <c r="B45" s="6" t="s">
        <v>93</v>
      </c>
      <c r="C45" s="6" t="s">
        <v>94</v>
      </c>
      <c r="D45" s="6" t="s">
        <v>95</v>
      </c>
      <c r="E45" s="7">
        <v>33894</v>
      </c>
      <c r="F45" s="8">
        <v>94.293099999999995</v>
      </c>
      <c r="G45" s="9">
        <v>1.0900000000000001</v>
      </c>
      <c r="H45" s="10"/>
    </row>
    <row r="46" spans="2:8" x14ac:dyDescent="0.45">
      <c r="B46" s="6" t="s">
        <v>96</v>
      </c>
      <c r="C46" s="6" t="s">
        <v>97</v>
      </c>
      <c r="D46" s="6" t="s">
        <v>24</v>
      </c>
      <c r="E46" s="7">
        <v>7404</v>
      </c>
      <c r="F46" s="8">
        <v>88.322299999999998</v>
      </c>
      <c r="G46" s="9">
        <v>1.02</v>
      </c>
      <c r="H46" s="10"/>
    </row>
    <row r="47" spans="2:8" x14ac:dyDescent="0.45">
      <c r="B47" s="6" t="s">
        <v>98</v>
      </c>
      <c r="C47" s="6" t="s">
        <v>99</v>
      </c>
      <c r="D47" s="6" t="s">
        <v>50</v>
      </c>
      <c r="E47" s="7">
        <v>173</v>
      </c>
      <c r="F47" s="8">
        <v>86.5</v>
      </c>
      <c r="G47" s="9">
        <v>1</v>
      </c>
      <c r="H47" s="10"/>
    </row>
    <row r="48" spans="2:8" x14ac:dyDescent="0.45">
      <c r="B48" s="6" t="s">
        <v>100</v>
      </c>
      <c r="C48" s="6" t="s">
        <v>101</v>
      </c>
      <c r="D48" s="6" t="s">
        <v>62</v>
      </c>
      <c r="E48" s="7">
        <v>1049</v>
      </c>
      <c r="F48" s="8">
        <v>80.127899999999997</v>
      </c>
      <c r="G48" s="9">
        <v>0.93</v>
      </c>
      <c r="H48" s="10"/>
    </row>
    <row r="49" spans="2:8" x14ac:dyDescent="0.45">
      <c r="B49" s="6" t="s">
        <v>102</v>
      </c>
      <c r="C49" s="6" t="s">
        <v>103</v>
      </c>
      <c r="D49" s="6" t="s">
        <v>57</v>
      </c>
      <c r="E49" s="7">
        <v>3638</v>
      </c>
      <c r="F49" s="8">
        <v>80.887299999999996</v>
      </c>
      <c r="G49" s="9">
        <v>0.93</v>
      </c>
      <c r="H49" s="10"/>
    </row>
    <row r="50" spans="2:8" x14ac:dyDescent="0.45">
      <c r="B50" s="6" t="s">
        <v>104</v>
      </c>
      <c r="C50" s="6" t="s">
        <v>105</v>
      </c>
      <c r="D50" s="6" t="s">
        <v>82</v>
      </c>
      <c r="E50" s="7">
        <v>2903</v>
      </c>
      <c r="F50" s="8">
        <v>74.328400000000002</v>
      </c>
      <c r="G50" s="9">
        <v>0.86</v>
      </c>
      <c r="H50" s="10"/>
    </row>
    <row r="51" spans="2:8" x14ac:dyDescent="0.45">
      <c r="B51" s="6" t="s">
        <v>106</v>
      </c>
      <c r="C51" s="6" t="s">
        <v>107</v>
      </c>
      <c r="D51" s="6" t="s">
        <v>50</v>
      </c>
      <c r="E51" s="7">
        <v>8961</v>
      </c>
      <c r="F51" s="8">
        <v>72.857399999999998</v>
      </c>
      <c r="G51" s="9">
        <v>0.84</v>
      </c>
      <c r="H51" s="10"/>
    </row>
    <row r="52" spans="2:8" x14ac:dyDescent="0.45">
      <c r="B52" s="6" t="s">
        <v>108</v>
      </c>
      <c r="C52" s="6" t="s">
        <v>109</v>
      </c>
      <c r="D52" s="6" t="s">
        <v>57</v>
      </c>
      <c r="E52" s="7">
        <v>1234</v>
      </c>
      <c r="F52" s="8">
        <v>70.835300000000004</v>
      </c>
      <c r="G52" s="9">
        <v>0.82</v>
      </c>
      <c r="H52" s="10"/>
    </row>
    <row r="53" spans="2:8" x14ac:dyDescent="0.45">
      <c r="B53" s="6" t="s">
        <v>110</v>
      </c>
      <c r="C53" s="6" t="s">
        <v>111</v>
      </c>
      <c r="D53" s="6" t="s">
        <v>62</v>
      </c>
      <c r="E53" s="7">
        <v>1767</v>
      </c>
      <c r="F53" s="8">
        <v>71.210099999999997</v>
      </c>
      <c r="G53" s="9">
        <v>0.82</v>
      </c>
      <c r="H53" s="10"/>
    </row>
    <row r="54" spans="2:8" x14ac:dyDescent="0.45">
      <c r="B54" s="6" t="s">
        <v>112</v>
      </c>
      <c r="C54" s="6" t="s">
        <v>113</v>
      </c>
      <c r="D54" s="6" t="s">
        <v>82</v>
      </c>
      <c r="E54" s="7">
        <v>736</v>
      </c>
      <c r="F54" s="8">
        <v>63.851700000000001</v>
      </c>
      <c r="G54" s="9">
        <v>0.74</v>
      </c>
      <c r="H54" s="10"/>
    </row>
    <row r="55" spans="2:8" x14ac:dyDescent="0.45">
      <c r="B55" s="6" t="s">
        <v>114</v>
      </c>
      <c r="C55" s="6" t="s">
        <v>115</v>
      </c>
      <c r="D55" s="6" t="s">
        <v>13</v>
      </c>
      <c r="E55" s="7">
        <v>2850</v>
      </c>
      <c r="F55" s="8">
        <v>62.842500000000001</v>
      </c>
      <c r="G55" s="9">
        <v>0.73</v>
      </c>
      <c r="H55" s="10"/>
    </row>
    <row r="56" spans="2:8" x14ac:dyDescent="0.45">
      <c r="B56" s="6" t="s">
        <v>116</v>
      </c>
      <c r="C56" s="6" t="s">
        <v>117</v>
      </c>
      <c r="D56" s="6" t="s">
        <v>118</v>
      </c>
      <c r="E56" s="7">
        <v>11209</v>
      </c>
      <c r="F56" s="8">
        <v>63.022599999999997</v>
      </c>
      <c r="G56" s="9">
        <v>0.73</v>
      </c>
      <c r="H56" s="10"/>
    </row>
    <row r="57" spans="2:8" x14ac:dyDescent="0.45">
      <c r="B57" s="6" t="s">
        <v>119</v>
      </c>
      <c r="C57" s="6" t="s">
        <v>120</v>
      </c>
      <c r="D57" s="6" t="s">
        <v>16</v>
      </c>
      <c r="E57" s="7">
        <v>1170</v>
      </c>
      <c r="F57" s="8">
        <v>62.355200000000004</v>
      </c>
      <c r="G57" s="9">
        <v>0.72</v>
      </c>
      <c r="H57" s="10"/>
    </row>
    <row r="58" spans="2:8" x14ac:dyDescent="0.45">
      <c r="B58" s="6" t="s">
        <v>121</v>
      </c>
      <c r="C58" s="6" t="s">
        <v>122</v>
      </c>
      <c r="D58" s="6" t="s">
        <v>69</v>
      </c>
      <c r="E58" s="7">
        <v>5037</v>
      </c>
      <c r="F58" s="8">
        <v>62.665300000000002</v>
      </c>
      <c r="G58" s="9">
        <v>0.72</v>
      </c>
      <c r="H58" s="10"/>
    </row>
    <row r="59" spans="2:8" x14ac:dyDescent="0.45">
      <c r="B59" s="6" t="s">
        <v>123</v>
      </c>
      <c r="C59" s="6" t="s">
        <v>124</v>
      </c>
      <c r="D59" s="6" t="s">
        <v>50</v>
      </c>
      <c r="E59" s="7">
        <v>2136</v>
      </c>
      <c r="F59" s="8">
        <v>59.380800000000001</v>
      </c>
      <c r="G59" s="9">
        <v>0.69</v>
      </c>
      <c r="H59" s="10"/>
    </row>
    <row r="60" spans="2:8" x14ac:dyDescent="0.45">
      <c r="B60" s="6" t="s">
        <v>125</v>
      </c>
      <c r="C60" s="6" t="s">
        <v>126</v>
      </c>
      <c r="D60" s="6" t="s">
        <v>16</v>
      </c>
      <c r="E60" s="7">
        <v>5001</v>
      </c>
      <c r="F60" s="8">
        <v>58.076599999999999</v>
      </c>
      <c r="G60" s="9">
        <v>0.67</v>
      </c>
      <c r="H60" s="10"/>
    </row>
    <row r="61" spans="2:8" x14ac:dyDescent="0.45">
      <c r="B61" s="6" t="s">
        <v>127</v>
      </c>
      <c r="C61" s="6" t="s">
        <v>128</v>
      </c>
      <c r="D61" s="6" t="s">
        <v>30</v>
      </c>
      <c r="E61" s="7">
        <v>9612</v>
      </c>
      <c r="F61" s="8">
        <v>57.234699999999997</v>
      </c>
      <c r="G61" s="9">
        <v>0.66</v>
      </c>
      <c r="H61" s="10"/>
    </row>
    <row r="62" spans="2:8" x14ac:dyDescent="0.45">
      <c r="B62" s="6" t="s">
        <v>129</v>
      </c>
      <c r="C62" s="6" t="s">
        <v>130</v>
      </c>
      <c r="D62" s="6" t="s">
        <v>62</v>
      </c>
      <c r="E62" s="7">
        <v>1768</v>
      </c>
      <c r="F62" s="8">
        <v>57.099299999999999</v>
      </c>
      <c r="G62" s="9">
        <v>0.66</v>
      </c>
      <c r="H62" s="10"/>
    </row>
    <row r="63" spans="2:8" x14ac:dyDescent="0.45">
      <c r="B63" s="6" t="s">
        <v>131</v>
      </c>
      <c r="C63" s="6" t="s">
        <v>132</v>
      </c>
      <c r="D63" s="6" t="s">
        <v>50</v>
      </c>
      <c r="E63" s="7">
        <v>41</v>
      </c>
      <c r="F63" s="8">
        <v>54.835500000000003</v>
      </c>
      <c r="G63" s="9">
        <v>0.63</v>
      </c>
      <c r="H63" s="10"/>
    </row>
    <row r="64" spans="2:8" x14ac:dyDescent="0.45">
      <c r="B64" s="6" t="s">
        <v>133</v>
      </c>
      <c r="C64" s="6" t="s">
        <v>134</v>
      </c>
      <c r="D64" s="6" t="s">
        <v>69</v>
      </c>
      <c r="E64" s="7">
        <v>4557</v>
      </c>
      <c r="F64" s="8">
        <v>54.428800000000003</v>
      </c>
      <c r="G64" s="9">
        <v>0.63</v>
      </c>
      <c r="H64" s="10"/>
    </row>
    <row r="65" spans="2:8" x14ac:dyDescent="0.45">
      <c r="B65" s="6" t="s">
        <v>135</v>
      </c>
      <c r="C65" s="6" t="s">
        <v>136</v>
      </c>
      <c r="D65" s="6" t="s">
        <v>50</v>
      </c>
      <c r="E65" s="7">
        <v>3636</v>
      </c>
      <c r="F65" s="8">
        <v>46.395400000000002</v>
      </c>
      <c r="G65" s="9">
        <v>0.54</v>
      </c>
      <c r="H65" s="10"/>
    </row>
    <row r="66" spans="2:8" x14ac:dyDescent="0.45">
      <c r="B66" s="6" t="s">
        <v>137</v>
      </c>
      <c r="C66" s="6" t="s">
        <v>138</v>
      </c>
      <c r="D66" s="6" t="s">
        <v>118</v>
      </c>
      <c r="E66" s="7">
        <v>2390</v>
      </c>
      <c r="F66" s="8">
        <v>45.551000000000002</v>
      </c>
      <c r="G66" s="9">
        <v>0.53</v>
      </c>
      <c r="H66" s="10"/>
    </row>
    <row r="67" spans="2:8" x14ac:dyDescent="0.45">
      <c r="B67" s="6" t="s">
        <v>139</v>
      </c>
      <c r="C67" s="6" t="s">
        <v>140</v>
      </c>
      <c r="D67" s="6" t="s">
        <v>57</v>
      </c>
      <c r="E67" s="7">
        <v>1287</v>
      </c>
      <c r="F67" s="8">
        <v>45.804299999999998</v>
      </c>
      <c r="G67" s="9">
        <v>0.53</v>
      </c>
      <c r="H67" s="10"/>
    </row>
    <row r="68" spans="2:8" x14ac:dyDescent="0.45">
      <c r="B68" s="6" t="s">
        <v>141</v>
      </c>
      <c r="C68" s="6" t="s">
        <v>142</v>
      </c>
      <c r="D68" s="6" t="s">
        <v>143</v>
      </c>
      <c r="E68" s="7">
        <v>126</v>
      </c>
      <c r="F68" s="8">
        <v>45.107999999999997</v>
      </c>
      <c r="G68" s="9">
        <v>0.52</v>
      </c>
      <c r="H68" s="10"/>
    </row>
    <row r="69" spans="2:8" x14ac:dyDescent="0.45">
      <c r="B69" s="6" t="s">
        <v>144</v>
      </c>
      <c r="C69" s="6" t="s">
        <v>145</v>
      </c>
      <c r="D69" s="6" t="s">
        <v>69</v>
      </c>
      <c r="E69" s="7">
        <v>2593</v>
      </c>
      <c r="F69" s="8">
        <v>37.956299999999999</v>
      </c>
      <c r="G69" s="9">
        <v>0.44</v>
      </c>
      <c r="H69" s="10"/>
    </row>
    <row r="70" spans="2:8" x14ac:dyDescent="0.45">
      <c r="B70" s="6" t="s">
        <v>146</v>
      </c>
      <c r="C70" s="6" t="s">
        <v>147</v>
      </c>
      <c r="D70" s="6" t="s">
        <v>148</v>
      </c>
      <c r="E70" s="7">
        <v>1518</v>
      </c>
      <c r="F70" s="8">
        <v>37.6464</v>
      </c>
      <c r="G70" s="9">
        <v>0.44</v>
      </c>
      <c r="H70" s="10"/>
    </row>
    <row r="71" spans="2:8" x14ac:dyDescent="0.45">
      <c r="B71" s="6" t="s">
        <v>149</v>
      </c>
      <c r="C71" s="6" t="s">
        <v>150</v>
      </c>
      <c r="D71" s="6" t="s">
        <v>118</v>
      </c>
      <c r="E71" s="7">
        <v>1619</v>
      </c>
      <c r="F71" s="8">
        <v>38.3703</v>
      </c>
      <c r="G71" s="9">
        <v>0.44</v>
      </c>
      <c r="H71" s="10"/>
    </row>
    <row r="72" spans="2:8" x14ac:dyDescent="0.45">
      <c r="B72" s="6" t="s">
        <v>151</v>
      </c>
      <c r="C72" s="6" t="s">
        <v>152</v>
      </c>
      <c r="D72" s="6" t="s">
        <v>57</v>
      </c>
      <c r="E72" s="7">
        <v>2445</v>
      </c>
      <c r="F72" s="8">
        <v>37.217799999999997</v>
      </c>
      <c r="G72" s="9">
        <v>0.43</v>
      </c>
      <c r="H72" s="10"/>
    </row>
    <row r="73" spans="2:8" x14ac:dyDescent="0.45">
      <c r="B73" s="6" t="s">
        <v>153</v>
      </c>
      <c r="C73" s="6" t="s">
        <v>154</v>
      </c>
      <c r="D73" s="6" t="s">
        <v>50</v>
      </c>
      <c r="E73" s="7">
        <v>1606</v>
      </c>
      <c r="F73" s="8">
        <v>36.603999999999999</v>
      </c>
      <c r="G73" s="9">
        <v>0.42</v>
      </c>
      <c r="H73" s="10"/>
    </row>
    <row r="74" spans="2:8" x14ac:dyDescent="0.45">
      <c r="B74" s="6" t="s">
        <v>155</v>
      </c>
      <c r="C74" s="6" t="s">
        <v>156</v>
      </c>
      <c r="D74" s="6" t="s">
        <v>30</v>
      </c>
      <c r="E74" s="7">
        <v>6559</v>
      </c>
      <c r="F74" s="8">
        <v>34.457700000000003</v>
      </c>
      <c r="G74" s="9">
        <v>0.4</v>
      </c>
      <c r="H74" s="10"/>
    </row>
    <row r="75" spans="2:8" x14ac:dyDescent="0.45">
      <c r="B75" s="6" t="s">
        <v>157</v>
      </c>
      <c r="C75" s="6" t="s">
        <v>158</v>
      </c>
      <c r="D75" s="6" t="s">
        <v>57</v>
      </c>
      <c r="E75" s="7">
        <v>776</v>
      </c>
      <c r="F75" s="8">
        <v>33.038200000000003</v>
      </c>
      <c r="G75" s="9">
        <v>0.38</v>
      </c>
      <c r="H75" s="10"/>
    </row>
    <row r="76" spans="2:8" x14ac:dyDescent="0.45">
      <c r="B76" s="6" t="s">
        <v>159</v>
      </c>
      <c r="C76" s="6" t="s">
        <v>160</v>
      </c>
      <c r="D76" s="6" t="s">
        <v>82</v>
      </c>
      <c r="E76" s="7">
        <v>4695</v>
      </c>
      <c r="F76" s="8">
        <v>30.949400000000001</v>
      </c>
      <c r="G76" s="9">
        <v>0.36</v>
      </c>
      <c r="H76" s="10"/>
    </row>
    <row r="77" spans="2:8" x14ac:dyDescent="0.45">
      <c r="B77" s="6" t="s">
        <v>161</v>
      </c>
      <c r="C77" s="6" t="s">
        <v>162</v>
      </c>
      <c r="D77" s="6" t="s">
        <v>69</v>
      </c>
      <c r="E77" s="7">
        <v>12840</v>
      </c>
      <c r="F77" s="8">
        <v>30.2896</v>
      </c>
      <c r="G77" s="9">
        <v>0.35</v>
      </c>
      <c r="H77" s="10"/>
    </row>
    <row r="78" spans="2:8" x14ac:dyDescent="0.45">
      <c r="B78" s="6" t="s">
        <v>163</v>
      </c>
      <c r="C78" s="6" t="s">
        <v>164</v>
      </c>
      <c r="D78" s="6" t="s">
        <v>82</v>
      </c>
      <c r="E78" s="7">
        <v>421</v>
      </c>
      <c r="F78" s="8">
        <v>26.882999999999999</v>
      </c>
      <c r="G78" s="9">
        <v>0.31</v>
      </c>
      <c r="H78" s="10"/>
    </row>
    <row r="79" spans="2:8" x14ac:dyDescent="0.45">
      <c r="B79" s="6" t="s">
        <v>165</v>
      </c>
      <c r="C79" s="6" t="s">
        <v>166</v>
      </c>
      <c r="D79" s="6" t="s">
        <v>148</v>
      </c>
      <c r="E79" s="7">
        <v>1692</v>
      </c>
      <c r="F79" s="8">
        <v>25.549199999999999</v>
      </c>
      <c r="G79" s="9">
        <v>0.3</v>
      </c>
      <c r="H79" s="10"/>
    </row>
    <row r="80" spans="2:8" x14ac:dyDescent="0.45">
      <c r="B80" s="6" t="s">
        <v>167</v>
      </c>
      <c r="C80" s="6" t="s">
        <v>168</v>
      </c>
      <c r="D80" s="6" t="s">
        <v>143</v>
      </c>
      <c r="E80" s="7">
        <v>2223</v>
      </c>
      <c r="F80" s="8">
        <v>26.178000000000001</v>
      </c>
      <c r="G80" s="9">
        <v>0.3</v>
      </c>
      <c r="H80" s="10"/>
    </row>
    <row r="81" spans="2:8" x14ac:dyDescent="0.45">
      <c r="B81" s="6" t="s">
        <v>169</v>
      </c>
      <c r="C81" s="6" t="s">
        <v>170</v>
      </c>
      <c r="D81" s="6" t="s">
        <v>148</v>
      </c>
      <c r="E81" s="7">
        <v>625</v>
      </c>
      <c r="F81" s="8">
        <v>23.031300000000002</v>
      </c>
      <c r="G81" s="9">
        <v>0.27</v>
      </c>
      <c r="H81" s="10"/>
    </row>
    <row r="82" spans="2:8" ht="26.25" x14ac:dyDescent="0.45">
      <c r="B82" s="6" t="s">
        <v>171</v>
      </c>
      <c r="C82" s="6" t="s">
        <v>172</v>
      </c>
      <c r="D82" s="6" t="s">
        <v>43</v>
      </c>
      <c r="E82" s="7">
        <v>664</v>
      </c>
      <c r="F82" s="8">
        <v>19.886800000000001</v>
      </c>
      <c r="G82" s="9">
        <v>0.23</v>
      </c>
      <c r="H82" s="10"/>
    </row>
    <row r="83" spans="2:8" x14ac:dyDescent="0.45">
      <c r="B83" s="6" t="s">
        <v>173</v>
      </c>
      <c r="C83" s="6" t="s">
        <v>174</v>
      </c>
      <c r="D83" s="6" t="s">
        <v>19</v>
      </c>
      <c r="E83" s="7">
        <v>9563</v>
      </c>
      <c r="F83" s="8">
        <v>17.642800000000001</v>
      </c>
      <c r="G83" s="9">
        <v>0.2</v>
      </c>
      <c r="H83" s="10"/>
    </row>
    <row r="84" spans="2:8" x14ac:dyDescent="0.45">
      <c r="B84" s="6" t="s">
        <v>175</v>
      </c>
      <c r="C84" s="6" t="s">
        <v>176</v>
      </c>
      <c r="D84" s="6" t="s">
        <v>16</v>
      </c>
      <c r="E84" s="7">
        <v>1779</v>
      </c>
      <c r="F84" s="8">
        <v>15.8874</v>
      </c>
      <c r="G84" s="9">
        <v>0.18</v>
      </c>
      <c r="H84" s="10"/>
    </row>
    <row r="85" spans="2:8" x14ac:dyDescent="0.45">
      <c r="B85" s="6" t="s">
        <v>177</v>
      </c>
      <c r="C85" s="6" t="s">
        <v>178</v>
      </c>
      <c r="D85" s="6" t="s">
        <v>148</v>
      </c>
      <c r="E85" s="7">
        <v>44</v>
      </c>
      <c r="F85" s="8">
        <v>15.6332</v>
      </c>
      <c r="G85" s="9">
        <v>0.18</v>
      </c>
      <c r="H85" s="10"/>
    </row>
    <row r="86" spans="2:8" x14ac:dyDescent="0.45">
      <c r="B86" s="11" t="s">
        <v>179</v>
      </c>
      <c r="C86" s="12"/>
      <c r="D86" s="12"/>
      <c r="E86" s="12"/>
      <c r="F86" s="13">
        <v>8642.6165000000037</v>
      </c>
      <c r="G86" s="14">
        <f>F86/F99*100</f>
        <v>99.881465360466663</v>
      </c>
      <c r="H86" s="12"/>
    </row>
    <row r="87" spans="2:8" x14ac:dyDescent="0.45">
      <c r="B87" s="5"/>
      <c r="C87" s="5"/>
      <c r="D87" s="5"/>
      <c r="E87" s="5"/>
      <c r="F87" s="5"/>
      <c r="G87" s="5"/>
      <c r="H87" s="5"/>
    </row>
    <row r="88" spans="2:8" x14ac:dyDescent="0.45">
      <c r="B88" s="11" t="s">
        <v>180</v>
      </c>
      <c r="C88" s="12"/>
      <c r="D88" s="12"/>
      <c r="E88" s="12"/>
      <c r="F88" s="12"/>
      <c r="G88" s="12"/>
      <c r="H88" s="12"/>
    </row>
    <row r="89" spans="2:8" x14ac:dyDescent="0.45">
      <c r="B89" s="11" t="s">
        <v>179</v>
      </c>
      <c r="C89" s="12"/>
      <c r="D89" s="12"/>
      <c r="E89" s="12"/>
      <c r="F89" s="13">
        <v>0</v>
      </c>
      <c r="G89" s="14">
        <v>0</v>
      </c>
      <c r="H89" s="12"/>
    </row>
    <row r="90" spans="2:8" x14ac:dyDescent="0.45">
      <c r="B90" s="5"/>
      <c r="C90" s="5"/>
      <c r="D90" s="5"/>
      <c r="E90" s="5"/>
      <c r="F90" s="5"/>
      <c r="G90" s="5"/>
      <c r="H90" s="5"/>
    </row>
    <row r="91" spans="2:8" x14ac:dyDescent="0.45">
      <c r="B91" s="15" t="s">
        <v>181</v>
      </c>
      <c r="C91" s="16"/>
      <c r="D91" s="16"/>
      <c r="E91" s="16"/>
      <c r="F91" s="17">
        <v>8642.6165000000037</v>
      </c>
      <c r="G91" s="14">
        <f>F91/F99*100</f>
        <v>99.881465360466663</v>
      </c>
      <c r="H91" s="16"/>
    </row>
    <row r="92" spans="2:8" x14ac:dyDescent="0.45">
      <c r="B92" s="33" t="s">
        <v>207</v>
      </c>
      <c r="C92" s="12"/>
      <c r="D92" s="12"/>
      <c r="E92" s="12"/>
      <c r="F92" s="34"/>
      <c r="G92" s="35"/>
      <c r="H92" s="12"/>
    </row>
    <row r="93" spans="2:8" x14ac:dyDescent="0.45">
      <c r="B93" s="33" t="s">
        <v>208</v>
      </c>
      <c r="C93" s="12"/>
      <c r="D93" s="12"/>
      <c r="E93" s="12"/>
      <c r="F93" s="34"/>
      <c r="G93" s="35"/>
      <c r="H93" s="12"/>
    </row>
    <row r="94" spans="2:8" x14ac:dyDescent="0.45">
      <c r="B94" s="36" t="s">
        <v>209</v>
      </c>
      <c r="C94" s="36" t="s">
        <v>210</v>
      </c>
      <c r="D94" s="36"/>
      <c r="E94" s="37">
        <v>16292</v>
      </c>
      <c r="F94" s="38">
        <v>1.726952</v>
      </c>
      <c r="G94" s="39">
        <f>F94/F99*100</f>
        <v>1.9958133785895574E-2</v>
      </c>
      <c r="H94" s="10"/>
    </row>
    <row r="95" spans="2:8" x14ac:dyDescent="0.45">
      <c r="B95" s="33" t="s">
        <v>211</v>
      </c>
      <c r="C95" s="12"/>
      <c r="D95" s="12"/>
      <c r="E95" s="12"/>
      <c r="F95" s="34">
        <f>SUM(F94)</f>
        <v>1.726952</v>
      </c>
      <c r="G95" s="35">
        <f>F95/F99*100</f>
        <v>1.9958133785895574E-2</v>
      </c>
      <c r="H95" s="12"/>
    </row>
    <row r="96" spans="2:8" x14ac:dyDescent="0.45">
      <c r="B96" s="10"/>
      <c r="C96" s="5"/>
      <c r="D96" s="5"/>
      <c r="E96" s="5"/>
      <c r="F96" s="5"/>
      <c r="G96" s="5"/>
      <c r="H96" s="5"/>
    </row>
    <row r="97" spans="1:8" x14ac:dyDescent="0.45">
      <c r="B97" s="6" t="s">
        <v>182</v>
      </c>
      <c r="C97" s="5"/>
      <c r="D97" s="5"/>
      <c r="E97" s="5"/>
      <c r="F97" s="19">
        <v>8.5297000000000001</v>
      </c>
      <c r="G97" s="20">
        <f>F97/F99*100</f>
        <v>9.8576505747440285E-2</v>
      </c>
      <c r="H97" s="5"/>
    </row>
    <row r="98" spans="1:8" x14ac:dyDescent="0.45">
      <c r="B98" s="5"/>
      <c r="C98" s="5"/>
      <c r="D98" s="5"/>
      <c r="E98" s="5"/>
      <c r="F98" s="5"/>
      <c r="G98" s="5"/>
      <c r="H98" s="5"/>
    </row>
    <row r="99" spans="1:8" x14ac:dyDescent="0.45">
      <c r="B99" s="21" t="s">
        <v>183</v>
      </c>
      <c r="C99" s="16"/>
      <c r="D99" s="16"/>
      <c r="E99" s="16"/>
      <c r="F99" s="17">
        <f>F91+F95+F97</f>
        <v>8652.8731520000038</v>
      </c>
      <c r="G99" s="18">
        <f>G91+G95+G97</f>
        <v>100</v>
      </c>
      <c r="H99" s="16"/>
    </row>
    <row r="100" spans="1:8" x14ac:dyDescent="0.45">
      <c r="B100" s="22" t="s">
        <v>184</v>
      </c>
      <c r="E100" s="23"/>
    </row>
    <row r="101" spans="1:8" x14ac:dyDescent="0.45">
      <c r="A101">
        <v>1</v>
      </c>
      <c r="B101" s="24" t="s">
        <v>202</v>
      </c>
      <c r="E101" s="23"/>
    </row>
    <row r="102" spans="1:8" x14ac:dyDescent="0.45">
      <c r="E102" s="23"/>
    </row>
    <row r="103" spans="1:8" x14ac:dyDescent="0.45">
      <c r="A103">
        <v>2</v>
      </c>
      <c r="B103" t="s">
        <v>185</v>
      </c>
      <c r="E103" s="23"/>
    </row>
    <row r="104" spans="1:8" x14ac:dyDescent="0.45">
      <c r="E104" s="23"/>
    </row>
    <row r="105" spans="1:8" x14ac:dyDescent="0.45">
      <c r="A105">
        <v>3</v>
      </c>
      <c r="B105" t="s">
        <v>186</v>
      </c>
      <c r="E105" s="23"/>
    </row>
    <row r="106" spans="1:8" x14ac:dyDescent="0.45">
      <c r="B106" s="22" t="s">
        <v>187</v>
      </c>
      <c r="C106" s="25" t="s">
        <v>201</v>
      </c>
      <c r="D106" s="25" t="s">
        <v>188</v>
      </c>
      <c r="E106" s="23"/>
    </row>
    <row r="107" spans="1:8" x14ac:dyDescent="0.45">
      <c r="A107" s="26">
        <v>150516</v>
      </c>
      <c r="B107" t="s">
        <v>189</v>
      </c>
      <c r="C107" s="27">
        <v>19.5932</v>
      </c>
      <c r="D107" s="27">
        <v>19.291699999999999</v>
      </c>
      <c r="E107" s="23"/>
    </row>
    <row r="108" spans="1:8" x14ac:dyDescent="0.45">
      <c r="A108" s="26">
        <v>150515</v>
      </c>
      <c r="B108" t="s">
        <v>190</v>
      </c>
      <c r="C108" s="27">
        <v>20.2</v>
      </c>
      <c r="D108" s="27">
        <v>19.879200000000001</v>
      </c>
      <c r="E108" s="23"/>
    </row>
    <row r="109" spans="1:8" x14ac:dyDescent="0.45">
      <c r="C109" s="27"/>
      <c r="D109" s="27"/>
      <c r="E109" s="23"/>
    </row>
    <row r="110" spans="1:8" x14ac:dyDescent="0.45">
      <c r="A110">
        <v>4</v>
      </c>
      <c r="B110" s="24" t="s">
        <v>203</v>
      </c>
      <c r="E110" s="23"/>
    </row>
    <row r="111" spans="1:8" x14ac:dyDescent="0.45">
      <c r="E111" s="23"/>
    </row>
    <row r="112" spans="1:8" x14ac:dyDescent="0.45">
      <c r="A112">
        <v>5</v>
      </c>
      <c r="B112" s="24" t="s">
        <v>204</v>
      </c>
      <c r="E112" s="23"/>
    </row>
    <row r="113" spans="1:5" x14ac:dyDescent="0.45">
      <c r="E113" s="23"/>
    </row>
    <row r="114" spans="1:5" x14ac:dyDescent="0.45">
      <c r="A114">
        <v>6</v>
      </c>
      <c r="B114" s="24" t="s">
        <v>205</v>
      </c>
      <c r="E114" s="23"/>
    </row>
    <row r="115" spans="1:5" x14ac:dyDescent="0.45">
      <c r="E115" s="23"/>
    </row>
    <row r="116" spans="1:5" x14ac:dyDescent="0.45">
      <c r="A116">
        <v>7</v>
      </c>
      <c r="B116" s="28" t="s">
        <v>206</v>
      </c>
      <c r="E116" s="23"/>
    </row>
    <row r="117" spans="1:5" x14ac:dyDescent="0.45">
      <c r="E117" s="23"/>
    </row>
    <row r="118" spans="1:5" x14ac:dyDescent="0.45">
      <c r="A118">
        <v>8</v>
      </c>
      <c r="B118" t="s">
        <v>191</v>
      </c>
      <c r="E118" s="23"/>
    </row>
    <row r="119" spans="1:5" x14ac:dyDescent="0.45">
      <c r="E119" s="23"/>
    </row>
    <row r="120" spans="1:5" x14ac:dyDescent="0.45">
      <c r="A120">
        <v>9</v>
      </c>
      <c r="B120" t="s">
        <v>192</v>
      </c>
      <c r="E120" s="23"/>
    </row>
    <row r="121" spans="1:5" x14ac:dyDescent="0.45">
      <c r="E121" s="23"/>
    </row>
    <row r="122" spans="1:5" x14ac:dyDescent="0.45">
      <c r="A122">
        <v>10</v>
      </c>
      <c r="B122" t="s">
        <v>193</v>
      </c>
      <c r="E122" s="23"/>
    </row>
    <row r="125" spans="1:5" x14ac:dyDescent="0.45">
      <c r="B125" s="40" t="s">
        <v>194</v>
      </c>
    </row>
    <row r="126" spans="1:5" x14ac:dyDescent="0.45">
      <c r="B126" s="29" t="s">
        <v>195</v>
      </c>
    </row>
    <row r="127" spans="1:5" x14ac:dyDescent="0.45">
      <c r="B127" s="30"/>
    </row>
    <row r="128" spans="1:5" x14ac:dyDescent="0.45">
      <c r="B128" s="31" t="s">
        <v>196</v>
      </c>
    </row>
    <row r="129" spans="2:3" x14ac:dyDescent="0.45">
      <c r="B129" s="30"/>
    </row>
    <row r="130" spans="2:3" x14ac:dyDescent="0.45">
      <c r="B130" s="41" t="s">
        <v>197</v>
      </c>
    </row>
    <row r="131" spans="2:3" ht="14.65" thickBot="1" x14ac:dyDescent="0.5">
      <c r="B131" s="32" t="s">
        <v>198</v>
      </c>
    </row>
    <row r="142" spans="2:3" x14ac:dyDescent="0.45">
      <c r="B142" s="24" t="s">
        <v>199</v>
      </c>
      <c r="C142" s="24" t="s">
        <v>200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Ramya Shekar</cp:lastModifiedBy>
  <dcterms:created xsi:type="dcterms:W3CDTF">2026-09-02T12:31:56Z</dcterms:created>
  <dcterms:modified xsi:type="dcterms:W3CDTF">2026-09-09T12:39:24Z</dcterms:modified>
</cp:coreProperties>
</file>